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8 Obras Publicas B\"/>
    </mc:Choice>
  </mc:AlternateContent>
  <bookViews>
    <workbookView xWindow="0" yWindow="0" windowWidth="28800" windowHeight="12345"/>
  </bookViews>
  <sheets>
    <sheet name="CALIFICACION ANUAL" sheetId="9" r:id="rId1"/>
  </sheets>
  <calcPr calcId="152511"/>
</workbook>
</file>

<file path=xl/calcChain.xml><?xml version="1.0" encoding="utf-8"?>
<calcChain xmlns="http://schemas.openxmlformats.org/spreadsheetml/2006/main">
  <c r="Q14" i="9" l="1"/>
  <c r="Q17" i="9" l="1"/>
  <c r="Q21" i="9" l="1"/>
  <c r="Q20" i="9"/>
  <c r="Q16" i="9" l="1"/>
  <c r="Q18" i="9" l="1"/>
  <c r="Q15" i="9"/>
  <c r="Q19" i="9" l="1"/>
  <c r="Q24" i="9" l="1"/>
</calcChain>
</file>

<file path=xl/sharedStrings.xml><?xml version="1.0" encoding="utf-8"?>
<sst xmlns="http://schemas.openxmlformats.org/spreadsheetml/2006/main" count="35" uniqueCount="29">
  <si>
    <t>UNIDAD DE MEDIDA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</si>
  <si>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DIRECCION DE OBRAS PUBLICAS </t>
    </r>
  </si>
  <si>
    <t>INDICADORES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</si>
  <si>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</si>
  <si>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</si>
  <si>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</si>
  <si>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</si>
  <si>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</si>
  <si>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</si>
  <si>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</si>
  <si>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</si>
  <si>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</si>
  <si>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</si>
  <si>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</si>
  <si>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</si>
  <si>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INICIO </t>
  </si>
  <si>
    <t>TERMINO</t>
  </si>
  <si>
    <t>RESULTADO</t>
  </si>
  <si>
    <t>DOCUMENTAL</t>
  </si>
  <si>
    <t xml:space="preserve">INFORME </t>
  </si>
  <si>
    <t>TOTAL DE PRODUCTIVIDAD</t>
  </si>
  <si>
    <t xml:space="preserve">A T E N T A M E N T E </t>
  </si>
  <si>
    <t>__________________________________________</t>
  </si>
  <si>
    <t>AYUNTAMIENTO CONSTITUCIONAL DEL NAYAR</t>
  </si>
  <si>
    <t>REPORTE</t>
  </si>
  <si>
    <t>LIC. APOLINAR GONZALEZ CARRILLO</t>
  </si>
  <si>
    <t>CONTRALOR MUNICIPAL DEL H.XXVII</t>
  </si>
  <si>
    <r>
      <t xml:space="preserve">FUNCION: DIRIGIR, </t>
    </r>
    <r>
      <rPr>
        <sz val="11"/>
        <color theme="1"/>
        <rFont val="Calibri"/>
        <family val="2"/>
        <scheme val="minor"/>
      </rPr>
      <t>CONTROLAR Y SUPERVISAR LOS PROCESOS PARA LA ADJUDICACIÓN Y EJECUCIÓN DE LA OBRA PÚBLICA REALIZADA CON RECURSO DEL MUNICIPIO DE ACUERDO A LA NORMATIVIDAD APLICABLE, AL CRECIMIENTO ORDENADO Y A LAS NECESIDADES DE LA POBLACIÓN APOYADA CON MECANISMOS DE CONTROL DE CALIDAD Y ARCHIVO DOCUMENTAL DE CADA UNA DE LAS OBRAS.</t>
    </r>
  </si>
  <si>
    <t>INDICADORES OCTUBRE-DICIEMBRE 2023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</si>
</sst>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0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13E670D4-20DB-4AE8-8416-9FE5A312C701}"/>
            </a:ext>
          </a:extLst>
        </xdr:cNvPr>
        <xdr:cNvGrpSpPr/>
      </xdr:nvGrpSpPr>
      <xdr:grpSpPr>
        <a:xfrm>
          <a:off x="0" y="0"/>
          <a:ext cx="1542676" cy="1154206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="" xmlns:a16="http://schemas.microsoft.com/office/drawing/2014/main" id="{3AF5B2AF-EBCE-4230-9EC3-714140AEAC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="" xmlns:a16="http://schemas.microsoft.com/office/drawing/2014/main" id="{28D3E666-3018-4B4C-A1AB-575C7ACAED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314325</xdr:colOff>
      <xdr:row>0</xdr:row>
      <xdr:rowOff>38100</xdr:rowOff>
    </xdr:from>
    <xdr:to>
      <xdr:col>15</xdr:col>
      <xdr:colOff>352425</xdr:colOff>
      <xdr:row>4</xdr:row>
      <xdr:rowOff>142875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38100"/>
          <a:ext cx="15621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tabSelected="1" view="pageLayout" zoomScale="60" zoomScaleNormal="100" zoomScalePageLayoutView="60" workbookViewId="0">
      <selection activeCell="M25" sqref="M25"/>
    </sheetView>
  </sheetViews>
  <sheetFormatPr baseColWidth="10" defaultRowHeight="15" x14ac:dyDescent="0.25"/>
  <cols>
    <col min="3" max="4" width="10.140625" customWidth="1"/>
    <col min="5" max="5" width="9.85546875" customWidth="1"/>
    <col min="6" max="6" width="9.7109375" customWidth="1"/>
    <col min="7" max="9" width="10.140625" customWidth="1"/>
    <col min="10" max="10" width="10.7109375" customWidth="1"/>
  </cols>
  <sheetData>
    <row r="2" spans="1:19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6" spans="1:19" x14ac:dyDescent="0.25">
      <c r="K6" s="18" t="s">
        <v>1</v>
      </c>
      <c r="L6" s="19"/>
      <c r="M6" s="19"/>
      <c r="N6" s="19"/>
      <c r="O6" s="19"/>
      <c r="P6" s="19"/>
      <c r="Q6" s="20"/>
    </row>
    <row r="7" spans="1:19" x14ac:dyDescent="0.25">
      <c r="K7" s="21"/>
      <c r="L7" s="22"/>
      <c r="M7" s="22"/>
      <c r="N7" s="22"/>
      <c r="O7" s="22"/>
      <c r="P7" s="22"/>
      <c r="Q7" s="23"/>
    </row>
    <row r="9" spans="1:19" x14ac:dyDescent="0.25">
      <c r="A9" s="24" t="s">
        <v>27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ht="25.5" x14ac:dyDescent="0.25">
      <c r="A13" s="13" t="s">
        <v>2</v>
      </c>
      <c r="B13" s="3" t="s">
        <v>0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14</v>
      </c>
      <c r="O13" s="2" t="s">
        <v>15</v>
      </c>
      <c r="P13" s="2" t="s">
        <v>16</v>
      </c>
      <c r="Q13" s="2" t="s">
        <v>17</v>
      </c>
    </row>
    <row r="14" spans="1:19" ht="24.95" customHeight="1" x14ac:dyDescent="0.25">
      <c r="A14" s="4">
        <v>1.1000000000000001</v>
      </c>
      <c r="B14" s="5" t="s">
        <v>24</v>
      </c>
      <c r="C14" s="14">
        <v>1</v>
      </c>
      <c r="D14" s="14">
        <v>0</v>
      </c>
      <c r="E14" s="14">
        <v>0</v>
      </c>
      <c r="F14" s="6">
        <v>1</v>
      </c>
      <c r="G14" s="6">
        <v>0</v>
      </c>
      <c r="H14" s="6">
        <v>0</v>
      </c>
      <c r="I14" s="14">
        <v>1</v>
      </c>
      <c r="J14" s="14">
        <v>0</v>
      </c>
      <c r="K14" s="14">
        <v>0</v>
      </c>
      <c r="L14" s="6">
        <v>1</v>
      </c>
      <c r="M14" s="6">
        <v>0</v>
      </c>
      <c r="N14" s="6">
        <v>0</v>
      </c>
      <c r="O14" s="7">
        <v>44927</v>
      </c>
      <c r="P14" s="7">
        <v>45291</v>
      </c>
      <c r="Q14" s="6">
        <f>SUM(C14, F14, I14, L14)/4</f>
        <v>1</v>
      </c>
      <c r="S14" s="8"/>
    </row>
    <row r="15" spans="1:19" ht="24.95" customHeight="1" x14ac:dyDescent="0.25">
      <c r="A15" s="4">
        <v>1.2</v>
      </c>
      <c r="B15" s="5" t="s">
        <v>18</v>
      </c>
      <c r="C15" s="14">
        <v>0</v>
      </c>
      <c r="D15" s="14">
        <v>0</v>
      </c>
      <c r="E15" s="14">
        <v>0.65</v>
      </c>
      <c r="F15" s="6">
        <v>0.65</v>
      </c>
      <c r="G15" s="6">
        <v>0.2</v>
      </c>
      <c r="H15" s="6">
        <v>0.125</v>
      </c>
      <c r="I15" s="14">
        <v>0.25</v>
      </c>
      <c r="J15" s="14">
        <v>0</v>
      </c>
      <c r="K15" s="14">
        <v>0</v>
      </c>
      <c r="L15" s="6">
        <v>0.08</v>
      </c>
      <c r="M15" s="6">
        <v>0</v>
      </c>
      <c r="N15" s="6">
        <v>0</v>
      </c>
      <c r="O15" s="7">
        <v>44927</v>
      </c>
      <c r="P15" s="7">
        <v>45291</v>
      </c>
      <c r="Q15" s="6">
        <f>SUM(E15, F15, G15, H15, I15, J15)/5</f>
        <v>0.375</v>
      </c>
      <c r="S15" s="8"/>
    </row>
    <row r="16" spans="1:19" ht="24.95" customHeight="1" x14ac:dyDescent="0.25">
      <c r="A16" s="4">
        <v>1.3</v>
      </c>
      <c r="B16" s="5" t="s">
        <v>18</v>
      </c>
      <c r="C16" s="14">
        <v>0</v>
      </c>
      <c r="D16" s="14">
        <v>0</v>
      </c>
      <c r="E16" s="14">
        <v>1</v>
      </c>
      <c r="F16" s="6">
        <v>0.4</v>
      </c>
      <c r="G16" s="6">
        <v>0.3</v>
      </c>
      <c r="H16" s="6">
        <v>0.35</v>
      </c>
      <c r="I16" s="14">
        <v>0</v>
      </c>
      <c r="J16" s="14">
        <v>0.33</v>
      </c>
      <c r="K16" s="14">
        <v>0.66</v>
      </c>
      <c r="L16" s="6">
        <v>0.08</v>
      </c>
      <c r="M16" s="6">
        <v>0</v>
      </c>
      <c r="N16" s="6">
        <v>0</v>
      </c>
      <c r="O16" s="7">
        <v>44927</v>
      </c>
      <c r="P16" s="7">
        <v>45291</v>
      </c>
      <c r="Q16" s="6">
        <f>SUM(E16, F16, G16, H16, I16, J16, K16 )/7</f>
        <v>0.43428571428571427</v>
      </c>
      <c r="S16" s="8"/>
    </row>
    <row r="17" spans="1:19" ht="24.95" customHeight="1" x14ac:dyDescent="0.25">
      <c r="A17" s="4">
        <v>1.4</v>
      </c>
      <c r="B17" s="5" t="s">
        <v>19</v>
      </c>
      <c r="C17" s="14">
        <v>0</v>
      </c>
      <c r="D17" s="14">
        <v>0</v>
      </c>
      <c r="E17" s="14">
        <v>0.95</v>
      </c>
      <c r="F17" s="6">
        <v>0.5</v>
      </c>
      <c r="G17" s="6">
        <v>0.5</v>
      </c>
      <c r="H17" s="6">
        <v>0.23</v>
      </c>
      <c r="I17" s="14">
        <v>0.25</v>
      </c>
      <c r="J17" s="14">
        <v>0</v>
      </c>
      <c r="K17" s="14">
        <v>0</v>
      </c>
      <c r="L17" s="6">
        <v>0.08</v>
      </c>
      <c r="M17" s="6">
        <v>0</v>
      </c>
      <c r="N17" s="6">
        <v>0</v>
      </c>
      <c r="O17" s="7">
        <v>44927</v>
      </c>
      <c r="P17" s="7">
        <v>45291</v>
      </c>
      <c r="Q17" s="6">
        <f>SUM(E17, F17, G17, H17, I17,J17, K17)/7</f>
        <v>0.34714285714285714</v>
      </c>
      <c r="S17" s="8"/>
    </row>
    <row r="18" spans="1:19" ht="24.95" customHeight="1" x14ac:dyDescent="0.25">
      <c r="A18" s="4">
        <v>1.5</v>
      </c>
      <c r="B18" s="5" t="s">
        <v>18</v>
      </c>
      <c r="C18" s="14">
        <v>0</v>
      </c>
      <c r="D18" s="14">
        <v>0</v>
      </c>
      <c r="E18" s="14">
        <v>0.95</v>
      </c>
      <c r="F18" s="6">
        <v>0.15</v>
      </c>
      <c r="G18" s="6">
        <v>0.35</v>
      </c>
      <c r="H18" s="6">
        <v>1</v>
      </c>
      <c r="I18" s="14">
        <v>1</v>
      </c>
      <c r="J18" s="14">
        <v>0</v>
      </c>
      <c r="K18" s="14">
        <v>0</v>
      </c>
      <c r="L18" s="6">
        <v>0.08</v>
      </c>
      <c r="M18" s="6">
        <v>0</v>
      </c>
      <c r="N18" s="6">
        <v>0</v>
      </c>
      <c r="O18" s="7">
        <v>44927</v>
      </c>
      <c r="P18" s="7">
        <v>45291</v>
      </c>
      <c r="Q18" s="6">
        <f>SUM(C18, D18, E18, F18, G18, H18)/6</f>
        <v>0.40833333333333327</v>
      </c>
      <c r="S18" s="8"/>
    </row>
    <row r="19" spans="1:19" ht="24.95" customHeight="1" x14ac:dyDescent="0.25">
      <c r="A19" s="4">
        <v>1.6</v>
      </c>
      <c r="B19" s="5" t="s">
        <v>19</v>
      </c>
      <c r="C19" s="14">
        <v>1</v>
      </c>
      <c r="D19" s="14">
        <v>1</v>
      </c>
      <c r="E19" s="14">
        <v>1</v>
      </c>
      <c r="F19" s="6">
        <v>1</v>
      </c>
      <c r="G19" s="6">
        <v>1</v>
      </c>
      <c r="H19" s="6">
        <v>1</v>
      </c>
      <c r="I19" s="14">
        <v>1</v>
      </c>
      <c r="J19" s="14">
        <v>1</v>
      </c>
      <c r="K19" s="14">
        <v>1</v>
      </c>
      <c r="L19" s="6">
        <v>1</v>
      </c>
      <c r="M19" s="6">
        <v>1</v>
      </c>
      <c r="N19" s="6">
        <v>1</v>
      </c>
      <c r="O19" s="7">
        <v>44927</v>
      </c>
      <c r="P19" s="7">
        <v>45291</v>
      </c>
      <c r="Q19" s="6">
        <f t="shared" ref="Q19" si="0">SUM(C19:N19)/12</f>
        <v>1</v>
      </c>
      <c r="S19" s="8"/>
    </row>
    <row r="20" spans="1:19" ht="24.95" customHeight="1" x14ac:dyDescent="0.25">
      <c r="A20" s="4">
        <v>1.7</v>
      </c>
      <c r="B20" s="5" t="s">
        <v>19</v>
      </c>
      <c r="C20" s="14">
        <v>1</v>
      </c>
      <c r="D20" s="14">
        <v>0</v>
      </c>
      <c r="E20" s="14">
        <v>0</v>
      </c>
      <c r="F20" s="6">
        <v>1</v>
      </c>
      <c r="G20" s="6">
        <v>0</v>
      </c>
      <c r="H20" s="6">
        <v>0</v>
      </c>
      <c r="I20" s="14">
        <v>1</v>
      </c>
      <c r="J20" s="14">
        <v>0</v>
      </c>
      <c r="K20" s="14">
        <v>0</v>
      </c>
      <c r="L20" s="6">
        <v>1</v>
      </c>
      <c r="M20" s="6">
        <v>0</v>
      </c>
      <c r="N20" s="6">
        <v>0</v>
      </c>
      <c r="O20" s="7">
        <v>44927</v>
      </c>
      <c r="P20" s="7">
        <v>45291</v>
      </c>
      <c r="Q20" s="6">
        <f>SUM(C20, F20, I20, L20)/4</f>
        <v>1</v>
      </c>
      <c r="S20" s="8"/>
    </row>
    <row r="21" spans="1:19" ht="24.95" customHeight="1" x14ac:dyDescent="0.25">
      <c r="A21" s="4">
        <v>1.8</v>
      </c>
      <c r="B21" s="5" t="s">
        <v>19</v>
      </c>
      <c r="C21" s="14">
        <v>1</v>
      </c>
      <c r="D21" s="14">
        <v>0</v>
      </c>
      <c r="E21" s="14">
        <v>0</v>
      </c>
      <c r="F21" s="6">
        <v>1</v>
      </c>
      <c r="G21" s="6">
        <v>0</v>
      </c>
      <c r="H21" s="6">
        <v>0</v>
      </c>
      <c r="I21" s="14">
        <v>1</v>
      </c>
      <c r="J21" s="14">
        <v>0</v>
      </c>
      <c r="K21" s="14">
        <v>0</v>
      </c>
      <c r="L21" s="6">
        <v>1</v>
      </c>
      <c r="M21" s="6">
        <v>0</v>
      </c>
      <c r="N21" s="6">
        <v>0</v>
      </c>
      <c r="O21" s="7">
        <v>44927</v>
      </c>
      <c r="P21" s="7">
        <v>45291</v>
      </c>
      <c r="Q21" s="6">
        <f>SUM(C21, F21, I21, L21)/4</f>
        <v>1</v>
      </c>
      <c r="S21" s="8"/>
    </row>
    <row r="22" spans="1:19" ht="24.95" customHeight="1" x14ac:dyDescent="0.25">
      <c r="A22" s="4">
        <v>1.9</v>
      </c>
      <c r="B22" s="5" t="s">
        <v>19</v>
      </c>
      <c r="C22" s="14">
        <v>0</v>
      </c>
      <c r="D22" s="14">
        <v>0</v>
      </c>
      <c r="E22" s="14">
        <v>1</v>
      </c>
      <c r="F22" s="6">
        <v>1</v>
      </c>
      <c r="G22" s="6">
        <v>0</v>
      </c>
      <c r="H22" s="6">
        <v>0</v>
      </c>
      <c r="I22" s="14">
        <v>1</v>
      </c>
      <c r="J22" s="14">
        <v>0</v>
      </c>
      <c r="K22" s="14">
        <v>0</v>
      </c>
      <c r="L22" s="6">
        <v>1</v>
      </c>
      <c r="M22" s="6">
        <v>0</v>
      </c>
      <c r="N22" s="6">
        <v>0</v>
      </c>
      <c r="O22" s="7">
        <v>44927</v>
      </c>
      <c r="P22" s="7">
        <v>45291</v>
      </c>
      <c r="Q22" s="6">
        <v>1</v>
      </c>
      <c r="S22" s="8"/>
    </row>
    <row r="23" spans="1:19" x14ac:dyDescent="0.2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  <c r="Q23" s="10"/>
    </row>
    <row r="24" spans="1:19" x14ac:dyDescent="0.25">
      <c r="N24" s="27" t="s">
        <v>20</v>
      </c>
      <c r="O24" s="27"/>
      <c r="P24" s="28"/>
      <c r="Q24" s="12">
        <f>SUM(Q14:Q22)/9</f>
        <v>0.72941798941798941</v>
      </c>
      <c r="S24" s="8"/>
    </row>
    <row r="27" spans="1:19" x14ac:dyDescent="0.25">
      <c r="A27" s="15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25">
      <c r="A28" s="26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9" x14ac:dyDescent="0.25">
      <c r="A29" s="15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25">
      <c r="A30" s="16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9" x14ac:dyDescent="0.25">
      <c r="A31" s="16" t="s">
        <v>23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7" ht="15" customHeight="1" x14ac:dyDescent="0.25"/>
    <row r="41" ht="15" customHeight="1" x14ac:dyDescent="0.25"/>
  </sheetData>
  <mergeCells count="9">
    <mergeCell ref="A29:Q29"/>
    <mergeCell ref="A30:Q30"/>
    <mergeCell ref="A31:Q31"/>
    <mergeCell ref="A2:Q3"/>
    <mergeCell ref="K6:Q7"/>
    <mergeCell ref="A9:Q11"/>
    <mergeCell ref="A27:Q27"/>
    <mergeCell ref="A28:Q28"/>
    <mergeCell ref="N24:P24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2023-07-14T21:24:51Z</cp:lastPrinted>
  <dcterms:created xsi:type="dcterms:W3CDTF">2015-11-04T20:55:38Z</dcterms:created>
  <dcterms:modified xsi:type="dcterms:W3CDTF">2024-01-22T17:58:52Z</dcterms:modified>
</cp:coreProperties>
</file>