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7 Educacion y Cultura B\"/>
    </mc:Choice>
  </mc:AlternateContent>
  <bookViews>
    <workbookView xWindow="0" yWindow="0" windowWidth="28800" windowHeight="12345"/>
  </bookViews>
  <sheets>
    <sheet name="CALIFICACION ANUAL" sheetId="17" r:id="rId1"/>
  </sheets>
  <calcPr calcId="152511"/>
</workbook>
</file>

<file path=xl/calcChain.xml><?xml version="1.0" encoding="utf-8"?>
<calcChain xmlns="http://schemas.openxmlformats.org/spreadsheetml/2006/main">
  <c r="Q25" i="17" l="1"/>
  <c r="Q17" i="17" l="1"/>
  <c r="Q14" i="17"/>
  <c r="Q23" i="17" l="1"/>
  <c r="Q24" i="17" l="1"/>
  <c r="Q19" i="17"/>
  <c r="Q16" i="17"/>
  <c r="Q18" i="17" l="1"/>
  <c r="Q22" i="17"/>
  <c r="Q21" i="17"/>
  <c r="Q20" i="17"/>
  <c r="Q15" i="17"/>
  <c r="Q27" i="17" l="1"/>
</calcChain>
</file>

<file path=xl/sharedStrings.xml><?xml version="1.0" encoding="utf-8"?>
<sst xmlns="http://schemas.openxmlformats.org/spreadsheetml/2006/main" count="38" uniqueCount="31">
  <si>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</si>
  <si>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</si>
  <si>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</si>
  <si>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</si>
  <si>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</si>
  <si>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</si>
  <si>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</si>
  <si>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</si>
  <si>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</si>
  <si>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</si>
  <si>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</si>
  <si>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</si>
  <si>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EVIDENCIA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</si>
  <si>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EDUCACION Y CULTURA</t>
    </r>
  </si>
  <si>
    <t>INDICADORES</t>
  </si>
  <si>
    <t>UNIDAD DE MEDIDA</t>
  </si>
  <si>
    <t xml:space="preserve">INICIO </t>
  </si>
  <si>
    <t>TERMINO</t>
  </si>
  <si>
    <t>RESULTADO</t>
  </si>
  <si>
    <t>TOTAL DE PRODUCTIVIDAD</t>
  </si>
  <si>
    <t xml:space="preserve">A T E N T A M E N T E </t>
  </si>
  <si>
    <t>__________________________________________</t>
  </si>
  <si>
    <t>AYUNTAMIENTO CONSTITUCIONAL DEL NAYAR</t>
  </si>
  <si>
    <t>LIC. APOLINAR GONZALEZ CARRILLO</t>
  </si>
  <si>
    <t>CONTRALOR MUNICIPAL DEL H.XXVII</t>
  </si>
  <si>
    <r>
      <rPr>
        <b/>
        <sz val="11"/>
        <color theme="1"/>
        <rFont val="Calibri"/>
        <family val="2"/>
        <scheme val="minor"/>
      </rPr>
      <t xml:space="preserve">FUNCION: </t>
    </r>
    <r>
      <rPr>
        <sz val="11"/>
        <color theme="1"/>
        <rFont val="Calibri"/>
        <family val="2"/>
        <scheme val="minor"/>
      </rPr>
      <t>PROMOVER LA EDUCACION Y RIQUEZA CULTURAL DE LOS DIFERENTES PUEBLOS ORIGINARIOS</t>
    </r>
  </si>
  <si>
    <t>INFORME</t>
  </si>
  <si>
    <t>LISTAS</t>
  </si>
  <si>
    <t>FOTOGRAFIAS</t>
  </si>
  <si>
    <t>LIBRO</t>
  </si>
  <si>
    <t>INDICADORES OCTUBRE-DICIEMBRE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</si>
</sst>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0" borderId="0"/>
    <xf numFmtId="0" fontId="5" fillId="0" borderId="0"/>
    <xf numFmtId="0" fontId="7" fillId="0" borderId="1" applyNumberFormat="0" applyFill="0" applyAlignment="0" applyProtection="0"/>
    <xf numFmtId="0" fontId="4" fillId="0" borderId="0"/>
  </cellStyleXfs>
  <cellXfs count="27">
    <xf numFmtId="0" fontId="0" fillId="0" borderId="0" xfId="0"/>
    <xf numFmtId="0" fontId="4" fillId="0" borderId="0" xfId="6"/>
    <xf numFmtId="0" fontId="4" fillId="0" borderId="0" xfId="6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 wrapText="1"/>
    </xf>
    <xf numFmtId="0" fontId="4" fillId="0" borderId="2" xfId="6" applyBorder="1" applyAlignment="1">
      <alignment horizontal="center" vertical="center"/>
    </xf>
    <xf numFmtId="9" fontId="10" fillId="0" borderId="2" xfId="6" applyNumberFormat="1" applyFont="1" applyBorder="1" applyAlignment="1">
      <alignment horizontal="center" vertical="center"/>
    </xf>
    <xf numFmtId="14" fontId="4" fillId="0" borderId="2" xfId="6" applyNumberFormat="1" applyBorder="1" applyAlignment="1">
      <alignment horizontal="center" vertical="center"/>
    </xf>
    <xf numFmtId="9" fontId="4" fillId="0" borderId="2" xfId="6" applyNumberFormat="1" applyBorder="1" applyAlignment="1">
      <alignment horizontal="center" vertical="center"/>
    </xf>
    <xf numFmtId="2" fontId="4" fillId="0" borderId="2" xfId="6" applyNumberFormat="1" applyBorder="1" applyAlignment="1">
      <alignment horizontal="center" vertical="center"/>
    </xf>
    <xf numFmtId="0" fontId="12" fillId="0" borderId="2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/>
    </xf>
    <xf numFmtId="9" fontId="10" fillId="3" borderId="2" xfId="6" applyNumberFormat="1" applyFont="1" applyFill="1" applyBorder="1" applyAlignment="1">
      <alignment horizontal="center" vertical="center"/>
    </xf>
    <xf numFmtId="0" fontId="10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4" fillId="0" borderId="0" xfId="6" applyAlignment="1">
      <alignment horizontal="center"/>
    </xf>
    <xf numFmtId="0" fontId="9" fillId="0" borderId="0" xfId="6" applyFont="1" applyAlignment="1">
      <alignment horizontal="center" vertical="center" wrapText="1"/>
    </xf>
    <xf numFmtId="0" fontId="4" fillId="0" borderId="4" xfId="6" applyBorder="1" applyAlignment="1">
      <alignment horizontal="center" vertical="center"/>
    </xf>
    <xf numFmtId="0" fontId="4" fillId="0" borderId="5" xfId="6" applyBorder="1" applyAlignment="1">
      <alignment horizontal="center" vertical="center"/>
    </xf>
    <xf numFmtId="0" fontId="4" fillId="0" borderId="6" xfId="6" applyBorder="1" applyAlignment="1">
      <alignment horizontal="center" vertical="center"/>
    </xf>
    <xf numFmtId="0" fontId="4" fillId="0" borderId="7" xfId="6" applyBorder="1" applyAlignment="1">
      <alignment horizontal="center" vertical="center"/>
    </xf>
    <xf numFmtId="0" fontId="4" fillId="0" borderId="3" xfId="6" applyBorder="1" applyAlignment="1">
      <alignment horizontal="center" vertical="center"/>
    </xf>
    <xf numFmtId="0" fontId="4" fillId="0" borderId="8" xfId="6" applyBorder="1" applyAlignment="1">
      <alignment horizontal="center" vertical="center"/>
    </xf>
    <xf numFmtId="0" fontId="2" fillId="0" borderId="2" xfId="6" applyFont="1" applyBorder="1" applyAlignment="1">
      <alignment horizontal="left" vertical="center" wrapText="1"/>
    </xf>
    <xf numFmtId="0" fontId="4" fillId="0" borderId="2" xfId="6" applyBorder="1" applyAlignment="1">
      <alignment horizontal="left" vertical="center" wrapText="1"/>
    </xf>
    <xf numFmtId="0" fontId="4" fillId="0" borderId="0" xfId="6" applyAlignment="1">
      <alignment horizontal="center" vertical="center"/>
    </xf>
    <xf numFmtId="0" fontId="11" fillId="0" borderId="2" xfId="6" applyFont="1" applyBorder="1" applyAlignment="1">
      <alignment horizontal="center" vertical="center"/>
    </xf>
  </cellXfs>
  <cellStyles count="7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7EFCD3B7-CAAE-486B-8DFE-DED515A3E849}"/>
            </a:ext>
          </a:extLst>
        </xdr:cNvPr>
        <xdr:cNvGrpSpPr/>
      </xdr:nvGrpSpPr>
      <xdr:grpSpPr>
        <a:xfrm>
          <a:off x="0" y="0"/>
          <a:ext cx="1526149" cy="1185521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:a16="http://schemas.microsoft.com/office/drawing/2014/main" xmlns="" id="{B2ABA550-2A0E-4194-8119-D776F6BA8A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:a16="http://schemas.microsoft.com/office/drawing/2014/main" xmlns="" id="{C5E0A312-3DB8-4BF8-8616-3A276FE96D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13</xdr:col>
      <xdr:colOff>228600</xdr:colOff>
      <xdr:row>0</xdr:row>
      <xdr:rowOff>57150</xdr:rowOff>
    </xdr:from>
    <xdr:to>
      <xdr:col>15</xdr:col>
      <xdr:colOff>266700</xdr:colOff>
      <xdr:row>4</xdr:row>
      <xdr:rowOff>161925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7150"/>
          <a:ext cx="15621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3"/>
  <sheetViews>
    <sheetView tabSelected="1" view="pageLayout" zoomScale="73" zoomScaleNormal="50" zoomScalePageLayoutView="73" workbookViewId="0">
      <selection activeCell="E5" sqref="E5"/>
    </sheetView>
  </sheetViews>
  <sheetFormatPr baseColWidth="10" defaultRowHeight="15" x14ac:dyDescent="0.25"/>
  <cols>
    <col min="1" max="16384" width="11.42578125" style="1"/>
  </cols>
  <sheetData>
    <row r="2" spans="1:17" x14ac:dyDescent="0.2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6" spans="1:17" x14ac:dyDescent="0.25">
      <c r="K6" s="17" t="s">
        <v>13</v>
      </c>
      <c r="L6" s="18"/>
      <c r="M6" s="18"/>
      <c r="N6" s="18"/>
      <c r="O6" s="18"/>
      <c r="P6" s="18"/>
      <c r="Q6" s="19"/>
    </row>
    <row r="7" spans="1:17" x14ac:dyDescent="0.25">
      <c r="K7" s="20"/>
      <c r="L7" s="21"/>
      <c r="M7" s="21"/>
      <c r="N7" s="21"/>
      <c r="O7" s="21"/>
      <c r="P7" s="21"/>
      <c r="Q7" s="22"/>
    </row>
    <row r="9" spans="1:17" x14ac:dyDescent="0.25">
      <c r="A9" s="23" t="s">
        <v>25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5.5" customHeight="1" x14ac:dyDescent="0.25">
      <c r="A13" s="3" t="s">
        <v>14</v>
      </c>
      <c r="B13" s="4" t="s">
        <v>15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0</v>
      </c>
      <c r="O13" s="3" t="s">
        <v>16</v>
      </c>
      <c r="P13" s="3" t="s">
        <v>17</v>
      </c>
      <c r="Q13" s="3" t="s">
        <v>18</v>
      </c>
    </row>
    <row r="14" spans="1:17" ht="30" customHeight="1" x14ac:dyDescent="0.25">
      <c r="A14" s="5">
        <v>1.1000000000000001</v>
      </c>
      <c r="B14" s="5" t="s">
        <v>12</v>
      </c>
      <c r="C14" s="12">
        <v>0</v>
      </c>
      <c r="D14" s="12">
        <v>0</v>
      </c>
      <c r="E14" s="12">
        <v>0</v>
      </c>
      <c r="F14" s="6">
        <v>1</v>
      </c>
      <c r="G14" s="6">
        <v>1</v>
      </c>
      <c r="H14" s="6">
        <v>1</v>
      </c>
      <c r="I14" s="12">
        <v>1</v>
      </c>
      <c r="J14" s="12">
        <v>1</v>
      </c>
      <c r="K14" s="12">
        <v>1</v>
      </c>
      <c r="L14" s="6">
        <v>0</v>
      </c>
      <c r="M14" s="6">
        <v>1</v>
      </c>
      <c r="N14" s="6">
        <v>1</v>
      </c>
      <c r="O14" s="7">
        <v>44927</v>
      </c>
      <c r="P14" s="7">
        <v>45291</v>
      </c>
      <c r="Q14" s="8">
        <f>SUM(D14:N14)/11</f>
        <v>0.72727272727272729</v>
      </c>
    </row>
    <row r="15" spans="1:17" ht="30" customHeight="1" x14ac:dyDescent="0.25">
      <c r="A15" s="5">
        <v>1.2</v>
      </c>
      <c r="B15" s="5" t="s">
        <v>12</v>
      </c>
      <c r="C15" s="12">
        <v>0</v>
      </c>
      <c r="D15" s="12">
        <v>0</v>
      </c>
      <c r="E15" s="12">
        <v>0</v>
      </c>
      <c r="F15" s="6">
        <v>1</v>
      </c>
      <c r="G15" s="6">
        <v>0</v>
      </c>
      <c r="H15" s="6">
        <v>0</v>
      </c>
      <c r="I15" s="12">
        <v>1</v>
      </c>
      <c r="J15" s="12">
        <v>1</v>
      </c>
      <c r="K15" s="12">
        <v>1</v>
      </c>
      <c r="L15" s="6">
        <v>0</v>
      </c>
      <c r="M15" s="6">
        <v>1</v>
      </c>
      <c r="N15" s="6">
        <v>1</v>
      </c>
      <c r="O15" s="7">
        <v>44927</v>
      </c>
      <c r="P15" s="7">
        <v>45291</v>
      </c>
      <c r="Q15" s="8">
        <f t="shared" ref="Q15:Q24" si="0">SUM(C15:N15)/12</f>
        <v>0.5</v>
      </c>
    </row>
    <row r="16" spans="1:17" ht="30" customHeight="1" x14ac:dyDescent="0.25">
      <c r="A16" s="5">
        <v>1.3</v>
      </c>
      <c r="B16" s="11" t="s">
        <v>26</v>
      </c>
      <c r="C16" s="12">
        <v>1</v>
      </c>
      <c r="D16" s="12">
        <v>0</v>
      </c>
      <c r="E16" s="12">
        <v>0</v>
      </c>
      <c r="F16" s="6">
        <v>1</v>
      </c>
      <c r="G16" s="6">
        <v>1</v>
      </c>
      <c r="H16" s="6">
        <v>1</v>
      </c>
      <c r="I16" s="12">
        <v>1</v>
      </c>
      <c r="J16" s="12">
        <v>1</v>
      </c>
      <c r="K16" s="12">
        <v>1</v>
      </c>
      <c r="L16" s="6">
        <v>1</v>
      </c>
      <c r="M16" s="6">
        <v>1</v>
      </c>
      <c r="N16" s="6">
        <v>1</v>
      </c>
      <c r="O16" s="7">
        <v>44927</v>
      </c>
      <c r="P16" s="7">
        <v>45291</v>
      </c>
      <c r="Q16" s="8">
        <f t="shared" si="0"/>
        <v>0.83333333333333337</v>
      </c>
    </row>
    <row r="17" spans="1:23" ht="30" customHeight="1" x14ac:dyDescent="0.25">
      <c r="A17" s="5">
        <v>1.4</v>
      </c>
      <c r="B17" s="11" t="s">
        <v>26</v>
      </c>
      <c r="C17" s="12">
        <v>0</v>
      </c>
      <c r="D17" s="12">
        <v>0</v>
      </c>
      <c r="E17" s="12">
        <v>0</v>
      </c>
      <c r="F17" s="6">
        <v>1</v>
      </c>
      <c r="G17" s="6">
        <v>0</v>
      </c>
      <c r="H17" s="6">
        <v>0</v>
      </c>
      <c r="I17" s="12">
        <v>1</v>
      </c>
      <c r="J17" s="12">
        <v>1</v>
      </c>
      <c r="K17" s="12">
        <v>1</v>
      </c>
      <c r="L17" s="6">
        <v>1</v>
      </c>
      <c r="M17" s="6">
        <v>1</v>
      </c>
      <c r="N17" s="6">
        <v>1</v>
      </c>
      <c r="O17" s="7">
        <v>44927</v>
      </c>
      <c r="P17" s="7">
        <v>45291</v>
      </c>
      <c r="Q17" s="8">
        <f>SUM(D17:N17)/11</f>
        <v>0.63636363636363635</v>
      </c>
    </row>
    <row r="18" spans="1:23" ht="30" customHeight="1" x14ac:dyDescent="0.25">
      <c r="A18" s="5">
        <v>1.5</v>
      </c>
      <c r="B18" s="5" t="s">
        <v>12</v>
      </c>
      <c r="C18" s="12">
        <v>0</v>
      </c>
      <c r="D18" s="12">
        <v>0</v>
      </c>
      <c r="E18" s="12">
        <v>0</v>
      </c>
      <c r="F18" s="6">
        <v>1</v>
      </c>
      <c r="G18" s="6">
        <v>1</v>
      </c>
      <c r="H18" s="6">
        <v>0</v>
      </c>
      <c r="I18" s="12">
        <v>1</v>
      </c>
      <c r="J18" s="12">
        <v>1</v>
      </c>
      <c r="K18" s="12">
        <v>0</v>
      </c>
      <c r="L18" s="6">
        <v>0</v>
      </c>
      <c r="M18" s="6">
        <v>0</v>
      </c>
      <c r="N18" s="6">
        <v>1</v>
      </c>
      <c r="O18" s="7">
        <v>44927</v>
      </c>
      <c r="P18" s="7">
        <v>45291</v>
      </c>
      <c r="Q18" s="8">
        <f t="shared" si="0"/>
        <v>0.41666666666666669</v>
      </c>
    </row>
    <row r="19" spans="1:23" ht="30" customHeight="1" x14ac:dyDescent="0.25">
      <c r="A19" s="5">
        <v>1.6</v>
      </c>
      <c r="B19" s="5" t="s">
        <v>12</v>
      </c>
      <c r="C19" s="12">
        <v>0</v>
      </c>
      <c r="D19" s="12">
        <v>1</v>
      </c>
      <c r="E19" s="12">
        <v>0</v>
      </c>
      <c r="F19" s="6">
        <v>1</v>
      </c>
      <c r="G19" s="6">
        <v>1</v>
      </c>
      <c r="H19" s="6">
        <v>1</v>
      </c>
      <c r="I19" s="12">
        <v>1</v>
      </c>
      <c r="J19" s="12">
        <v>1</v>
      </c>
      <c r="K19" s="12">
        <v>1</v>
      </c>
      <c r="L19" s="6">
        <v>1</v>
      </c>
      <c r="M19" s="6">
        <v>1</v>
      </c>
      <c r="N19" s="6">
        <v>1</v>
      </c>
      <c r="O19" s="7">
        <v>44927</v>
      </c>
      <c r="P19" s="7">
        <v>45291</v>
      </c>
      <c r="Q19" s="8">
        <f t="shared" si="0"/>
        <v>0.83333333333333337</v>
      </c>
    </row>
    <row r="20" spans="1:23" ht="30" customHeight="1" x14ac:dyDescent="0.25">
      <c r="A20" s="5">
        <v>1.7</v>
      </c>
      <c r="B20" s="5" t="s">
        <v>12</v>
      </c>
      <c r="C20" s="12">
        <v>0</v>
      </c>
      <c r="D20" s="12">
        <v>0</v>
      </c>
      <c r="E20" s="12">
        <v>1</v>
      </c>
      <c r="F20" s="6">
        <v>1</v>
      </c>
      <c r="G20" s="6">
        <v>0</v>
      </c>
      <c r="H20" s="6">
        <v>0</v>
      </c>
      <c r="I20" s="12">
        <v>1</v>
      </c>
      <c r="J20" s="12">
        <v>1</v>
      </c>
      <c r="K20" s="12">
        <v>1</v>
      </c>
      <c r="L20" s="6">
        <v>0</v>
      </c>
      <c r="M20" s="6">
        <v>1</v>
      </c>
      <c r="N20" s="6">
        <v>1</v>
      </c>
      <c r="O20" s="7">
        <v>44927</v>
      </c>
      <c r="P20" s="7">
        <v>45291</v>
      </c>
      <c r="Q20" s="8">
        <f t="shared" si="0"/>
        <v>0.58333333333333337</v>
      </c>
    </row>
    <row r="21" spans="1:23" ht="30" customHeight="1" x14ac:dyDescent="0.25">
      <c r="A21" s="5">
        <v>1.8</v>
      </c>
      <c r="B21" s="5" t="s">
        <v>12</v>
      </c>
      <c r="C21" s="12">
        <v>1</v>
      </c>
      <c r="D21" s="12">
        <v>0</v>
      </c>
      <c r="E21" s="12">
        <v>0</v>
      </c>
      <c r="F21" s="6">
        <v>1</v>
      </c>
      <c r="G21" s="6">
        <v>1</v>
      </c>
      <c r="H21" s="6">
        <v>0</v>
      </c>
      <c r="I21" s="12">
        <v>1</v>
      </c>
      <c r="J21" s="12">
        <v>0</v>
      </c>
      <c r="K21" s="12">
        <v>0</v>
      </c>
      <c r="L21" s="6">
        <v>1</v>
      </c>
      <c r="M21" s="6">
        <v>1</v>
      </c>
      <c r="N21" s="6">
        <v>1</v>
      </c>
      <c r="O21" s="7">
        <v>44927</v>
      </c>
      <c r="P21" s="7">
        <v>45291</v>
      </c>
      <c r="Q21" s="8">
        <f t="shared" si="0"/>
        <v>0.58333333333333337</v>
      </c>
    </row>
    <row r="22" spans="1:23" ht="30" customHeight="1" x14ac:dyDescent="0.25">
      <c r="A22" s="5">
        <v>1.9</v>
      </c>
      <c r="B22" s="11" t="s">
        <v>27</v>
      </c>
      <c r="C22" s="12">
        <v>0</v>
      </c>
      <c r="D22" s="12">
        <v>0</v>
      </c>
      <c r="E22" s="12">
        <v>0</v>
      </c>
      <c r="F22" s="6">
        <v>1</v>
      </c>
      <c r="G22" s="6">
        <v>0</v>
      </c>
      <c r="H22" s="6">
        <v>0</v>
      </c>
      <c r="I22" s="12">
        <v>1</v>
      </c>
      <c r="J22" s="12">
        <v>1</v>
      </c>
      <c r="K22" s="12">
        <v>0</v>
      </c>
      <c r="L22" s="6">
        <v>0</v>
      </c>
      <c r="M22" s="6">
        <v>1</v>
      </c>
      <c r="N22" s="6">
        <v>1</v>
      </c>
      <c r="O22" s="7">
        <v>44927</v>
      </c>
      <c r="P22" s="7">
        <v>45291</v>
      </c>
      <c r="Q22" s="8">
        <f t="shared" si="0"/>
        <v>0.41666666666666669</v>
      </c>
    </row>
    <row r="23" spans="1:23" ht="30" customHeight="1" x14ac:dyDescent="0.25">
      <c r="A23" s="9">
        <v>1.1000000000000001</v>
      </c>
      <c r="B23" s="11" t="s">
        <v>28</v>
      </c>
      <c r="C23" s="12">
        <v>0</v>
      </c>
      <c r="D23" s="12">
        <v>0</v>
      </c>
      <c r="E23" s="12">
        <v>0</v>
      </c>
      <c r="F23" s="6">
        <v>1</v>
      </c>
      <c r="G23" s="6">
        <v>1</v>
      </c>
      <c r="H23" s="6">
        <v>1</v>
      </c>
      <c r="I23" s="12">
        <v>1</v>
      </c>
      <c r="J23" s="12">
        <v>1</v>
      </c>
      <c r="K23" s="12">
        <v>1</v>
      </c>
      <c r="L23" s="6">
        <v>0</v>
      </c>
      <c r="M23" s="6">
        <v>0</v>
      </c>
      <c r="N23" s="6">
        <v>1</v>
      </c>
      <c r="O23" s="7">
        <v>44927</v>
      </c>
      <c r="P23" s="7">
        <v>45291</v>
      </c>
      <c r="Q23" s="8">
        <f t="shared" ref="Q23" si="1">SUM(C23:N23)/12</f>
        <v>0.58333333333333337</v>
      </c>
    </row>
    <row r="24" spans="1:23" ht="30" customHeight="1" x14ac:dyDescent="0.25">
      <c r="A24" s="9">
        <v>1.1100000000000001</v>
      </c>
      <c r="B24" s="10" t="s">
        <v>29</v>
      </c>
      <c r="C24" s="12">
        <v>0</v>
      </c>
      <c r="D24" s="12">
        <v>0</v>
      </c>
      <c r="E24" s="12">
        <v>0.8</v>
      </c>
      <c r="F24" s="6">
        <v>1</v>
      </c>
      <c r="G24" s="6">
        <v>1</v>
      </c>
      <c r="H24" s="6">
        <v>1</v>
      </c>
      <c r="I24" s="12">
        <v>0.4</v>
      </c>
      <c r="J24" s="12">
        <v>0.1</v>
      </c>
      <c r="K24" s="12">
        <v>0.1</v>
      </c>
      <c r="L24" s="6">
        <v>0</v>
      </c>
      <c r="M24" s="6">
        <v>0</v>
      </c>
      <c r="N24" s="6">
        <v>0</v>
      </c>
      <c r="O24" s="7">
        <v>44927</v>
      </c>
      <c r="P24" s="7">
        <v>45291</v>
      </c>
      <c r="Q24" s="8">
        <f t="shared" si="0"/>
        <v>0.36666666666666664</v>
      </c>
    </row>
    <row r="25" spans="1:23" ht="30" customHeight="1" x14ac:dyDescent="0.25">
      <c r="A25" s="5">
        <v>1.1200000000000001</v>
      </c>
      <c r="B25" s="10" t="s">
        <v>28</v>
      </c>
      <c r="C25" s="12">
        <v>0</v>
      </c>
      <c r="D25" s="12">
        <v>0</v>
      </c>
      <c r="E25" s="12">
        <v>1</v>
      </c>
      <c r="F25" s="6">
        <v>0</v>
      </c>
      <c r="G25" s="6">
        <v>0</v>
      </c>
      <c r="H25" s="6">
        <v>0</v>
      </c>
      <c r="I25" s="12">
        <v>0.4</v>
      </c>
      <c r="J25" s="12">
        <v>0</v>
      </c>
      <c r="K25" s="12">
        <v>0.2</v>
      </c>
      <c r="L25" s="6">
        <v>1</v>
      </c>
      <c r="M25" s="6">
        <v>1</v>
      </c>
      <c r="N25" s="6">
        <v>1</v>
      </c>
      <c r="O25" s="7">
        <v>44927</v>
      </c>
      <c r="P25" s="7">
        <v>45291</v>
      </c>
      <c r="Q25" s="8">
        <f>SUM(C25, D25, E25, G25, H25, I25, K25, L25, M25, N25)/10</f>
        <v>0.45999999999999996</v>
      </c>
    </row>
    <row r="26" spans="1:23" x14ac:dyDescent="0.25">
      <c r="Q26" s="8"/>
      <c r="W26" s="1">
        <v>60</v>
      </c>
    </row>
    <row r="27" spans="1:23" x14ac:dyDescent="0.25">
      <c r="N27" s="26" t="s">
        <v>19</v>
      </c>
      <c r="O27" s="26"/>
      <c r="P27" s="26"/>
      <c r="Q27" s="8">
        <f>SUM(Q14:Q25)/12</f>
        <v>0.57835858585858579</v>
      </c>
    </row>
    <row r="28" spans="1:23" x14ac:dyDescent="0.25">
      <c r="A28" s="13" t="s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23" x14ac:dyDescent="0.25">
      <c r="A30" s="25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23" x14ac:dyDescent="0.25">
      <c r="A31" s="13" t="s">
        <v>23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3" x14ac:dyDescent="0.25">
      <c r="A32" s="14" t="s">
        <v>24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15" t="s">
        <v>22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</sheetData>
  <mergeCells count="9">
    <mergeCell ref="A31:Q31"/>
    <mergeCell ref="A32:Q32"/>
    <mergeCell ref="A33:Q33"/>
    <mergeCell ref="A2:Q3"/>
    <mergeCell ref="K6:Q7"/>
    <mergeCell ref="A9:Q11"/>
    <mergeCell ref="A28:Q28"/>
    <mergeCell ref="A30:Q30"/>
    <mergeCell ref="N27:P27"/>
  </mergeCells>
  <pageMargins left="0.70866141732283472" right="0.70866141732283472" top="0.74803149606299213" bottom="0.74803149606299213" header="0.31496062992125984" footer="0.31496062992125984"/>
  <pageSetup scale="5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ANUAL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2024-01-24T05:49:49Z</cp:lastPrinted>
  <dcterms:created xsi:type="dcterms:W3CDTF">2011-11-15T00:35:45Z</dcterms:created>
  <dcterms:modified xsi:type="dcterms:W3CDTF">2024-01-24T05:54:02Z</dcterms:modified>
</cp:coreProperties>
</file>